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/>
  </bookViews>
  <sheets>
    <sheet name="9 класс" sheetId="8" r:id="rId1"/>
    <sheet name="10 класс " sheetId="14" r:id="rId2"/>
    <sheet name="11 класс " sheetId="15" r:id="rId3"/>
    <sheet name="7 класс" sheetId="5" state="hidden" r:id="rId4"/>
  </sheets>
  <calcPr calcId="145621"/>
</workbook>
</file>

<file path=xl/calcChain.xml><?xml version="1.0" encoding="utf-8"?>
<calcChain xmlns="http://schemas.openxmlformats.org/spreadsheetml/2006/main">
  <c r="F15" i="15" l="1"/>
  <c r="F14" i="15"/>
  <c r="F13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8" i="14"/>
  <c r="F15" i="14"/>
  <c r="F16" i="14"/>
  <c r="F13" i="14"/>
  <c r="F12" i="14"/>
  <c r="F17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4" i="8"/>
  <c r="F12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3" i="15"/>
  <c r="L14" i="15"/>
  <c r="L15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7" i="14"/>
  <c r="L12" i="14"/>
  <c r="L13" i="14"/>
  <c r="L16" i="14"/>
  <c r="L15" i="14"/>
  <c r="L18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2" i="8"/>
  <c r="L14" i="8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<sst xmlns="http://schemas.openxmlformats.org/spreadsheetml/2006/main" count="192" uniqueCount="99">
  <si>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</si>
  <si>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</si>
  <si>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</si>
  <si>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</si>
  <si>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</si>
  <si>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</si>
  <si>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</si>
  <si>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</si>
  <si>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</si>
  <si>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</si>
  <si>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</si>
  <si>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</si>
  <si>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</si>
  <si>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</si>
  <si>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</si>
  <si>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</si>
  <si>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</si>
  <si>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</si>
  <si>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</si>
  <si>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</si>
  <si>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</si>
  <si>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</si>
  <si>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</si>
  <si>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</si>
  <si>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</si>
  <si>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</si>
  <si>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</si>
  <si>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ОВЗ (да/нет)</t>
  </si>
  <si>
    <t>№ ОУ (как в уставе)</t>
  </si>
  <si>
    <t>МБОУ "СОШ № 175"</t>
  </si>
  <si>
    <t>ФИО  участника</t>
  </si>
  <si>
    <t>Протокол проведения школьного этапа ВсОШ 2025-2026  учебного года</t>
  </si>
  <si>
    <t>по праву</t>
  </si>
  <si>
    <t>Волкирнова Лариса Николаевна</t>
  </si>
  <si>
    <t>11-01</t>
  </si>
  <si>
    <t>11-02</t>
  </si>
  <si>
    <t>11-03</t>
  </si>
  <si>
    <t>11-04</t>
  </si>
  <si>
    <t>11-05</t>
  </si>
  <si>
    <t xml:space="preserve"> </t>
  </si>
  <si>
    <t xml:space="preserve"> Волкирнова  Лариса Николаевна</t>
  </si>
  <si>
    <t>Емельяшина</t>
  </si>
  <si>
    <t>Ангелина</t>
  </si>
  <si>
    <t>Дмитриевна</t>
  </si>
  <si>
    <t xml:space="preserve"> нет</t>
  </si>
  <si>
    <t>Емельяшина А.Д.нет</t>
  </si>
  <si>
    <t>Куличков</t>
  </si>
  <si>
    <t>Никита</t>
  </si>
  <si>
    <t>Владимирович</t>
  </si>
  <si>
    <t>нет</t>
  </si>
  <si>
    <t>Колясников</t>
  </si>
  <si>
    <t>Михайлович</t>
  </si>
  <si>
    <t>Репнинцев</t>
  </si>
  <si>
    <t>Максим</t>
  </si>
  <si>
    <t>Дмитриевич</t>
  </si>
  <si>
    <t>Роднин</t>
  </si>
  <si>
    <t>Валерий</t>
  </si>
  <si>
    <t>Игоревич</t>
  </si>
  <si>
    <t xml:space="preserve"> Волкирнова Лариса Николаевна</t>
  </si>
  <si>
    <t>10-01</t>
  </si>
  <si>
    <t>10-02</t>
  </si>
  <si>
    <t>10-03</t>
  </si>
  <si>
    <t>10-04</t>
  </si>
  <si>
    <t>10-05</t>
  </si>
  <si>
    <t>10-06</t>
  </si>
  <si>
    <t>10-07</t>
  </si>
  <si>
    <t>9-01</t>
  </si>
  <si>
    <t>9-02</t>
  </si>
  <si>
    <t>9-03</t>
  </si>
  <si>
    <t>Буханько</t>
  </si>
  <si>
    <t>Варвара</t>
  </si>
  <si>
    <t>Сергеевна</t>
  </si>
  <si>
    <t>Буханько В.С.</t>
  </si>
  <si>
    <t>Дроздова</t>
  </si>
  <si>
    <t>Ольга</t>
  </si>
  <si>
    <t>Дубровин</t>
  </si>
  <si>
    <t>Тимофей</t>
  </si>
  <si>
    <t>Кузвесов</t>
  </si>
  <si>
    <t>Григорий</t>
  </si>
  <si>
    <t>Андреевич</t>
  </si>
  <si>
    <t>Кузвесов Г.А.</t>
  </si>
  <si>
    <t>Кузенкин</t>
  </si>
  <si>
    <t>Ярослав</t>
  </si>
  <si>
    <t>Ленок</t>
  </si>
  <si>
    <t>Марк</t>
  </si>
  <si>
    <t>Денисович</t>
  </si>
  <si>
    <t>Сенцова</t>
  </si>
  <si>
    <t>Екатерина</t>
  </si>
  <si>
    <t>Степановна</t>
  </si>
  <si>
    <t>Тебляшкин</t>
  </si>
  <si>
    <t>Владислав</t>
  </si>
  <si>
    <t>Филькова</t>
  </si>
  <si>
    <t>Елизавета</t>
  </si>
  <si>
    <t>Андреевна</t>
  </si>
  <si>
    <t>Шевчук</t>
  </si>
  <si>
    <t>Павел</t>
  </si>
  <si>
    <t>да</t>
  </si>
  <si>
    <t>Председатель жюри: ____________________/ Волкирнова Лариса Николаевна</t>
  </si>
  <si>
    <t>Секретарь : _________________________/Самбура Лариса 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</si>
</sst>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49" fontId="0" fillId="0" borderId="1" xfId="0" applyNumberFormat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zoomScale="80" zoomScaleNormal="80" workbookViewId="0">
      <selection activeCell="G8" sqref="G8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31</v>
      </c>
    </row>
    <row r="2" spans="1:14" ht="17.25" customHeight="1" thickBot="1" x14ac:dyDescent="0.35">
      <c r="A2" s="4" t="s">
        <v>32</v>
      </c>
    </row>
    <row r="3" spans="1:14" ht="15" customHeight="1" x14ac:dyDescent="0.25">
      <c r="A3" s="40" t="s">
        <v>20</v>
      </c>
      <c r="B3" s="40"/>
      <c r="C3" s="40"/>
      <c r="E3" s="6"/>
      <c r="F3" s="42">
        <v>78</v>
      </c>
      <c r="G3" s="6"/>
      <c r="K3" s="18"/>
      <c r="L3" s="39"/>
      <c r="M3" s="39"/>
      <c r="N3" s="39"/>
    </row>
    <row r="4" spans="1:14" ht="15.75" thickBot="1" x14ac:dyDescent="0.3">
      <c r="A4" s="41"/>
      <c r="B4" s="41"/>
      <c r="C4" s="41"/>
      <c r="F4" s="43"/>
      <c r="K4" s="18"/>
      <c r="L4" s="39"/>
      <c r="M4" s="39"/>
      <c r="N4" s="39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/>
      <c r="B7" s="20"/>
      <c r="C7" s="20"/>
      <c r="D7" s="19"/>
      <c r="K7" s="18"/>
      <c r="L7" s="39"/>
      <c r="M7" s="39"/>
      <c r="N7" s="39"/>
    </row>
    <row r="8" spans="1:14" x14ac:dyDescent="0.25">
      <c r="A8" s="19" t="s">
        <v>97</v>
      </c>
      <c r="B8" s="20"/>
      <c r="C8" s="20"/>
      <c r="D8" s="19"/>
      <c r="K8" s="18"/>
      <c r="L8" s="39"/>
      <c r="M8" s="39"/>
      <c r="N8" s="39"/>
    </row>
    <row r="9" spans="1:14" x14ac:dyDescent="0.25">
      <c r="A9" s="19" t="s">
        <v>98</v>
      </c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39"/>
      <c r="M10" s="39"/>
      <c r="N10" s="39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30</v>
      </c>
      <c r="G11" s="24" t="s">
        <v>27</v>
      </c>
      <c r="H11" s="24" t="s">
        <v>28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x14ac:dyDescent="0.25">
      <c r="A12" s="1">
        <v>1</v>
      </c>
      <c r="B12" s="38" t="s">
        <v>68</v>
      </c>
      <c r="C12" s="13" t="s">
        <v>75</v>
      </c>
      <c r="D12" s="15" t="s">
        <v>76</v>
      </c>
      <c r="E12" s="15" t="s">
        <v>51</v>
      </c>
      <c r="F12" s="15" t="str">
        <f>C12&amp;" "&amp;LEFT(D12,1)&amp;". "&amp;LEFT(E12,1)&amp;"."</f>
        <v>Дубровин Т. М.</v>
      </c>
      <c r="G12" s="15" t="s">
        <v>49</v>
      </c>
      <c r="H12" s="15" t="s">
        <v>29</v>
      </c>
      <c r="I12" s="22">
        <v>9</v>
      </c>
      <c r="J12" s="1" t="s">
        <v>33</v>
      </c>
      <c r="K12" s="16">
        <v>26</v>
      </c>
      <c r="L12" s="14">
        <f>K12/F$3*100</f>
        <v>33.333333333333329</v>
      </c>
      <c r="M12" s="1"/>
    </row>
    <row r="13" spans="1:14" x14ac:dyDescent="0.25">
      <c r="A13" s="1">
        <v>2</v>
      </c>
      <c r="B13" s="38" t="s">
        <v>66</v>
      </c>
      <c r="C13" s="13" t="s">
        <v>69</v>
      </c>
      <c r="D13" s="15" t="s">
        <v>70</v>
      </c>
      <c r="E13" s="15" t="s">
        <v>71</v>
      </c>
      <c r="F13" s="15" t="s">
        <v>72</v>
      </c>
      <c r="G13" s="15" t="s">
        <v>49</v>
      </c>
      <c r="H13" s="15" t="s">
        <v>29</v>
      </c>
      <c r="I13" s="22">
        <v>9</v>
      </c>
      <c r="J13" s="1" t="s">
        <v>58</v>
      </c>
      <c r="K13" s="16">
        <v>15</v>
      </c>
      <c r="L13" s="14">
        <v>18</v>
      </c>
      <c r="M13" s="1" t="s">
        <v>39</v>
      </c>
    </row>
    <row r="14" spans="1:14" x14ac:dyDescent="0.25">
      <c r="A14" s="1">
        <v>3</v>
      </c>
      <c r="B14" s="38" t="s">
        <v>67</v>
      </c>
      <c r="C14" s="13" t="s">
        <v>73</v>
      </c>
      <c r="D14" s="15" t="s">
        <v>74</v>
      </c>
      <c r="E14" s="15" t="s">
        <v>71</v>
      </c>
      <c r="F14" s="15" t="str">
        <f>C14&amp;" "&amp;LEFT(D14,1)&amp;". "&amp;LEFT(E14,1)&amp;"."</f>
        <v>Дроздова О. С.</v>
      </c>
      <c r="G14" s="15" t="s">
        <v>49</v>
      </c>
      <c r="H14" s="15" t="s">
        <v>29</v>
      </c>
      <c r="I14" s="22">
        <v>9</v>
      </c>
      <c r="J14" s="1" t="s">
        <v>33</v>
      </c>
      <c r="K14" s="17">
        <v>12</v>
      </c>
      <c r="L14" s="14">
        <f>K14/F$3*100</f>
        <v>15.384615384615385</v>
      </c>
      <c r="M14" s="1"/>
    </row>
    <row r="15" spans="1:14" x14ac:dyDescent="0.25">
      <c r="A15" s="1" t="s">
        <v>39</v>
      </c>
      <c r="B15" s="1"/>
      <c r="C15" s="13"/>
      <c r="D15" s="15"/>
      <c r="E15" s="15"/>
      <c r="F15" s="15" t="str">
        <f>C15&amp;" "&amp;LEFT(D15,1)&amp;". "&amp;LEFT(E15,1)&amp;"."</f>
        <v xml:space="preserve"> . .</v>
      </c>
      <c r="G15" s="15"/>
      <c r="H15" s="15"/>
      <c r="I15" s="22"/>
      <c r="J15" s="1"/>
      <c r="K15" s="16"/>
      <c r="L15" s="14">
        <f>K15/F$3*100</f>
        <v>0</v>
      </c>
      <c r="M15" s="1"/>
    </row>
    <row r="16" spans="1:14" x14ac:dyDescent="0.25">
      <c r="A16" s="1" t="s">
        <v>39</v>
      </c>
      <c r="B16" s="1"/>
      <c r="C16" s="13"/>
      <c r="D16" s="15"/>
      <c r="E16" s="15"/>
      <c r="F16" s="15" t="str">
        <f t="shared" ref="F13:F76" si="0">C16&amp;" "&amp;LEFT(D16,1)&amp;". "&amp;LEFT(E16,1)&amp;"."</f>
        <v xml:space="preserve"> . .</v>
      </c>
      <c r="G16" s="15"/>
      <c r="H16" s="15"/>
      <c r="I16" s="22"/>
      <c r="J16" s="1"/>
      <c r="K16" s="17"/>
      <c r="L16" s="14">
        <f t="shared" ref="L13:L43" si="1">K16/F$3*100</f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4">
        <f t="shared" si="1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4">
        <f t="shared" si="1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ht="14.45" x14ac:dyDescent="0.3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ht="14.45" x14ac:dyDescent="0.3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ht="14.45" x14ac:dyDescent="0.3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M15">
    <sortCondition descending="1" ref="L12:L15"/>
    <sortCondition ref="C12:C15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A7" sqref="A7:A8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31</v>
      </c>
    </row>
    <row r="2" spans="1:14" ht="17.25" customHeight="1" thickBot="1" x14ac:dyDescent="0.35">
      <c r="A2" s="4" t="s">
        <v>32</v>
      </c>
    </row>
    <row r="3" spans="1:14" ht="15" customHeight="1" x14ac:dyDescent="0.25">
      <c r="A3" s="40" t="s">
        <v>20</v>
      </c>
      <c r="B3" s="40"/>
      <c r="C3" s="40"/>
      <c r="E3" s="6"/>
      <c r="F3" s="42">
        <v>90</v>
      </c>
      <c r="G3" s="6"/>
      <c r="K3" s="18"/>
      <c r="L3" s="39"/>
      <c r="M3" s="39"/>
      <c r="N3" s="39"/>
    </row>
    <row r="4" spans="1:14" ht="15.75" thickBot="1" x14ac:dyDescent="0.3">
      <c r="A4" s="41"/>
      <c r="B4" s="41"/>
      <c r="C4" s="41"/>
      <c r="F4" s="43"/>
      <c r="K4" s="18"/>
      <c r="L4" s="39"/>
      <c r="M4" s="39"/>
      <c r="N4" s="39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97</v>
      </c>
      <c r="B7" s="20"/>
      <c r="C7" s="20"/>
      <c r="D7" s="19"/>
      <c r="K7" s="18"/>
      <c r="L7" s="39"/>
      <c r="M7" s="39"/>
      <c r="N7" s="39"/>
    </row>
    <row r="8" spans="1:14" x14ac:dyDescent="0.25">
      <c r="A8" s="19" t="s">
        <v>98</v>
      </c>
      <c r="B8" s="20"/>
      <c r="C8" s="20"/>
      <c r="D8" s="19"/>
      <c r="K8" s="18"/>
      <c r="L8" s="39"/>
      <c r="M8" s="39"/>
      <c r="N8" s="39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39"/>
      <c r="M10" s="39"/>
      <c r="N10" s="39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30</v>
      </c>
      <c r="G11" s="24" t="s">
        <v>27</v>
      </c>
      <c r="H11" s="24" t="s">
        <v>28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x14ac:dyDescent="0.25">
      <c r="A12" s="1">
        <v>1</v>
      </c>
      <c r="B12" s="38" t="s">
        <v>64</v>
      </c>
      <c r="C12" s="1" t="s">
        <v>91</v>
      </c>
      <c r="D12" s="1" t="s">
        <v>92</v>
      </c>
      <c r="E12" s="1" t="s">
        <v>93</v>
      </c>
      <c r="F12" s="15" t="str">
        <f>C12&amp;" "&amp;LEFT(D12,1)&amp;". "&amp;LEFT(E12,1)&amp;"."</f>
        <v>Филькова Е. А.</v>
      </c>
      <c r="G12" s="1" t="s">
        <v>49</v>
      </c>
      <c r="H12" s="15" t="s">
        <v>29</v>
      </c>
      <c r="I12" s="23">
        <v>10</v>
      </c>
      <c r="J12" s="1" t="s">
        <v>33</v>
      </c>
      <c r="K12" s="1">
        <v>27</v>
      </c>
      <c r="L12" s="14">
        <f>K12/F$3*100</f>
        <v>30</v>
      </c>
      <c r="M12" s="1"/>
    </row>
    <row r="13" spans="1:14" ht="15" customHeight="1" x14ac:dyDescent="0.25">
      <c r="A13" s="1">
        <v>2</v>
      </c>
      <c r="B13" s="38" t="s">
        <v>63</v>
      </c>
      <c r="C13" s="13" t="s">
        <v>89</v>
      </c>
      <c r="D13" s="15" t="s">
        <v>90</v>
      </c>
      <c r="E13" s="15" t="s">
        <v>85</v>
      </c>
      <c r="F13" s="15" t="str">
        <f>C13&amp;" "&amp;LEFT(D13,1)&amp;". "&amp;LEFT(E13,1)&amp;"."</f>
        <v>Тебляшкин В. Д.</v>
      </c>
      <c r="G13" s="15" t="s">
        <v>49</v>
      </c>
      <c r="H13" s="15" t="s">
        <v>29</v>
      </c>
      <c r="I13" s="22">
        <v>10</v>
      </c>
      <c r="J13" s="1" t="s">
        <v>33</v>
      </c>
      <c r="K13" s="17">
        <v>26</v>
      </c>
      <c r="L13" s="14">
        <f>K13/F$3*100</f>
        <v>28.888888888888886</v>
      </c>
      <c r="M13" s="1"/>
    </row>
    <row r="14" spans="1:14" x14ac:dyDescent="0.25">
      <c r="A14" s="1">
        <v>3</v>
      </c>
      <c r="B14" s="38" t="s">
        <v>59</v>
      </c>
      <c r="C14" s="13" t="s">
        <v>77</v>
      </c>
      <c r="D14" s="15" t="s">
        <v>78</v>
      </c>
      <c r="E14" s="15" t="s">
        <v>79</v>
      </c>
      <c r="F14" s="15" t="s">
        <v>80</v>
      </c>
      <c r="G14" s="15" t="s">
        <v>49</v>
      </c>
      <c r="H14" s="15" t="s">
        <v>29</v>
      </c>
      <c r="I14" s="22">
        <v>10</v>
      </c>
      <c r="J14" s="1" t="s">
        <v>58</v>
      </c>
      <c r="K14" s="16">
        <v>25</v>
      </c>
      <c r="L14" s="14">
        <v>28</v>
      </c>
      <c r="M14" s="1" t="s">
        <v>39</v>
      </c>
    </row>
    <row r="15" spans="1:14" x14ac:dyDescent="0.25">
      <c r="A15" s="1">
        <v>4</v>
      </c>
      <c r="B15" s="38" t="s">
        <v>61</v>
      </c>
      <c r="C15" s="13" t="s">
        <v>83</v>
      </c>
      <c r="D15" s="15" t="s">
        <v>84</v>
      </c>
      <c r="E15" s="15" t="s">
        <v>85</v>
      </c>
      <c r="F15" s="15" t="str">
        <f>C15&amp;" "&amp;LEFT(D15,1)&amp;". "&amp;LEFT(E15,1)&amp;"."</f>
        <v>Ленок М. Д.</v>
      </c>
      <c r="G15" s="15" t="s">
        <v>49</v>
      </c>
      <c r="H15" s="15" t="s">
        <v>29</v>
      </c>
      <c r="I15" s="22">
        <v>10</v>
      </c>
      <c r="J15" s="1" t="s">
        <v>33</v>
      </c>
      <c r="K15" s="16">
        <v>24</v>
      </c>
      <c r="L15" s="14">
        <f>K15/F$3*100</f>
        <v>26.666666666666668</v>
      </c>
      <c r="M15" s="1"/>
    </row>
    <row r="16" spans="1:14" x14ac:dyDescent="0.25">
      <c r="A16" s="1">
        <v>5</v>
      </c>
      <c r="B16" s="38" t="s">
        <v>62</v>
      </c>
      <c r="C16" s="13" t="s">
        <v>86</v>
      </c>
      <c r="D16" s="15" t="s">
        <v>87</v>
      </c>
      <c r="E16" s="15" t="s">
        <v>88</v>
      </c>
      <c r="F16" s="15" t="str">
        <f>C16&amp;" "&amp;LEFT(D16,1)&amp;". "&amp;LEFT(E16,1)&amp;"."</f>
        <v>Сенцова Е. С.</v>
      </c>
      <c r="G16" s="15" t="s">
        <v>96</v>
      </c>
      <c r="H16" s="15" t="s">
        <v>29</v>
      </c>
      <c r="I16" s="22">
        <v>10</v>
      </c>
      <c r="J16" s="1" t="s">
        <v>33</v>
      </c>
      <c r="K16" s="16">
        <v>21</v>
      </c>
      <c r="L16" s="14">
        <f>K16/F$3*100</f>
        <v>23.333333333333332</v>
      </c>
      <c r="M16" s="1"/>
    </row>
    <row r="17" spans="1:13" x14ac:dyDescent="0.25">
      <c r="A17" s="1">
        <v>6</v>
      </c>
      <c r="B17" s="38" t="s">
        <v>65</v>
      </c>
      <c r="C17" s="1" t="s">
        <v>94</v>
      </c>
      <c r="D17" s="1" t="s">
        <v>95</v>
      </c>
      <c r="E17" s="1" t="s">
        <v>48</v>
      </c>
      <c r="F17" s="15" t="str">
        <f>C17&amp;" "&amp;LEFT(D17,1)&amp;". "&amp;LEFT(E17,1)&amp;"."</f>
        <v>Шевчук П. В.</v>
      </c>
      <c r="G17" s="1" t="s">
        <v>49</v>
      </c>
      <c r="H17" s="15" t="s">
        <v>29</v>
      </c>
      <c r="I17" s="23">
        <v>10</v>
      </c>
      <c r="J17" s="1" t="s">
        <v>33</v>
      </c>
      <c r="K17" s="1">
        <v>14</v>
      </c>
      <c r="L17" s="14">
        <f>K17/F$3*100</f>
        <v>15.555555555555555</v>
      </c>
      <c r="M17" s="1"/>
    </row>
    <row r="18" spans="1:13" x14ac:dyDescent="0.25">
      <c r="A18" s="1">
        <v>7</v>
      </c>
      <c r="B18" s="38" t="s">
        <v>60</v>
      </c>
      <c r="C18" s="13" t="s">
        <v>81</v>
      </c>
      <c r="D18" s="15" t="s">
        <v>82</v>
      </c>
      <c r="E18" s="15" t="s">
        <v>54</v>
      </c>
      <c r="F18" s="15" t="str">
        <f>C18&amp;" "&amp;LEFT(D18,1)&amp;". "&amp;LEFT(E18,1)&amp;"."</f>
        <v>Кузенкин Я. Д.</v>
      </c>
      <c r="G18" s="15" t="s">
        <v>49</v>
      </c>
      <c r="H18" s="15" t="s">
        <v>29</v>
      </c>
      <c r="I18" s="22">
        <v>10</v>
      </c>
      <c r="J18" s="1" t="s">
        <v>33</v>
      </c>
      <c r="K18" s="17">
        <v>3</v>
      </c>
      <c r="L18" s="14">
        <f>K18/F$3*100</f>
        <v>3.3333333333333335</v>
      </c>
      <c r="M18" s="1"/>
    </row>
    <row r="19" spans="1:13" ht="14.45" x14ac:dyDescent="0.3">
      <c r="A19" s="1"/>
      <c r="B19" s="1"/>
      <c r="C19" s="1"/>
      <c r="D19" s="1"/>
      <c r="E19" s="1"/>
      <c r="F19" s="15" t="str">
        <f t="shared" ref="F13:F76" si="0">C19&amp;" "&amp;LEFT(D19,1)&amp;". "&amp;LEFT(E19,1)&amp;"."</f>
        <v xml:space="preserve"> . .</v>
      </c>
      <c r="G19" s="1"/>
      <c r="H19" s="1"/>
      <c r="I19" s="23"/>
      <c r="J19" s="1"/>
      <c r="K19" s="1"/>
      <c r="L19" s="14">
        <f t="shared" ref="L13:L43" si="1">K19/F$3*100</f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ht="14.45" x14ac:dyDescent="0.3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ht="14.45" x14ac:dyDescent="0.3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ht="14.45" x14ac:dyDescent="0.3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ht="14.45" x14ac:dyDescent="0.3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M18">
    <sortCondition descending="1" ref="L12:L18"/>
    <sortCondition ref="C12:C18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A7" sqref="A7:A8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31</v>
      </c>
    </row>
    <row r="2" spans="1:14" ht="17.25" customHeight="1" thickBot="1" x14ac:dyDescent="0.35">
      <c r="A2" s="4" t="s">
        <v>32</v>
      </c>
    </row>
    <row r="3" spans="1:14" ht="15" customHeight="1" x14ac:dyDescent="0.25">
      <c r="A3" s="44" t="s">
        <v>20</v>
      </c>
      <c r="B3" s="44"/>
      <c r="C3" s="36"/>
      <c r="E3" s="6"/>
      <c r="F3" s="42">
        <v>100</v>
      </c>
      <c r="G3" s="6"/>
      <c r="K3" s="18"/>
      <c r="L3" s="39"/>
      <c r="M3" s="39"/>
      <c r="N3" s="39"/>
    </row>
    <row r="4" spans="1:14" ht="35.25" customHeight="1" thickBot="1" x14ac:dyDescent="0.3">
      <c r="A4" s="44"/>
      <c r="B4" s="44"/>
      <c r="C4" s="37"/>
      <c r="F4" s="43"/>
      <c r="K4" s="18"/>
      <c r="L4" s="39"/>
      <c r="M4" s="39"/>
      <c r="N4" s="39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97</v>
      </c>
      <c r="B7" s="20"/>
      <c r="C7" s="20"/>
      <c r="D7" s="19"/>
      <c r="K7" s="18"/>
      <c r="L7" s="39"/>
      <c r="M7" s="39"/>
      <c r="N7" s="39"/>
    </row>
    <row r="8" spans="1:14" x14ac:dyDescent="0.25">
      <c r="A8" s="19" t="s">
        <v>98</v>
      </c>
      <c r="B8" s="20"/>
      <c r="C8" s="20"/>
      <c r="D8" s="19"/>
      <c r="K8" s="18"/>
      <c r="L8" s="39"/>
      <c r="M8" s="39"/>
      <c r="N8" s="39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39"/>
      <c r="M10" s="39"/>
      <c r="N10" s="39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30</v>
      </c>
      <c r="G11" s="24" t="s">
        <v>27</v>
      </c>
      <c r="H11" s="24" t="s">
        <v>28</v>
      </c>
      <c r="I11" s="25" t="s">
        <v>13</v>
      </c>
      <c r="J11" s="24" t="s">
        <v>26</v>
      </c>
      <c r="K11" s="33" t="s">
        <v>25</v>
      </c>
      <c r="L11" s="34" t="s">
        <v>12</v>
      </c>
      <c r="M11" s="35" t="s">
        <v>10</v>
      </c>
    </row>
    <row r="12" spans="1:14" x14ac:dyDescent="0.25">
      <c r="A12" s="1">
        <v>1</v>
      </c>
      <c r="B12" s="38" t="s">
        <v>34</v>
      </c>
      <c r="C12" s="13" t="s">
        <v>41</v>
      </c>
      <c r="D12" s="15" t="s">
        <v>42</v>
      </c>
      <c r="E12" s="15" t="s">
        <v>43</v>
      </c>
      <c r="F12" s="15" t="s">
        <v>45</v>
      </c>
      <c r="G12" s="15" t="s">
        <v>44</v>
      </c>
      <c r="H12" s="15" t="s">
        <v>29</v>
      </c>
      <c r="I12" s="22">
        <v>11</v>
      </c>
      <c r="J12" s="1" t="s">
        <v>40</v>
      </c>
      <c r="K12" s="16">
        <v>45</v>
      </c>
      <c r="L12" s="14">
        <v>45</v>
      </c>
      <c r="M12" s="1" t="s">
        <v>39</v>
      </c>
    </row>
    <row r="13" spans="1:14" x14ac:dyDescent="0.25">
      <c r="A13" s="1">
        <v>2</v>
      </c>
      <c r="B13" s="38" t="s">
        <v>37</v>
      </c>
      <c r="C13" s="13" t="s">
        <v>52</v>
      </c>
      <c r="D13" s="15" t="s">
        <v>53</v>
      </c>
      <c r="E13" s="15" t="s">
        <v>54</v>
      </c>
      <c r="F13" s="15" t="str">
        <f>C13&amp;" "&amp;LEFT(D13,1)&amp;". "&amp;LEFT(E13,1)&amp;"."</f>
        <v>Репнинцев М. Д.</v>
      </c>
      <c r="G13" s="15" t="s">
        <v>49</v>
      </c>
      <c r="H13" s="15" t="s">
        <v>29</v>
      </c>
      <c r="I13" s="22">
        <v>11</v>
      </c>
      <c r="J13" s="1" t="s">
        <v>40</v>
      </c>
      <c r="K13" s="16">
        <v>32</v>
      </c>
      <c r="L13" s="14">
        <f>K13/F$3*100</f>
        <v>32</v>
      </c>
      <c r="M13" s="1"/>
    </row>
    <row r="14" spans="1:14" x14ac:dyDescent="0.25">
      <c r="A14" s="1">
        <v>3</v>
      </c>
      <c r="B14" s="38" t="s">
        <v>36</v>
      </c>
      <c r="C14" s="13" t="s">
        <v>50</v>
      </c>
      <c r="D14" s="15" t="s">
        <v>47</v>
      </c>
      <c r="E14" s="15" t="s">
        <v>51</v>
      </c>
      <c r="F14" s="15" t="str">
        <f>C14&amp;" "&amp;LEFT(D14,1)&amp;". "&amp;LEFT(E14,1)&amp;"."</f>
        <v>Колясников Н. М.</v>
      </c>
      <c r="G14" s="15" t="s">
        <v>49</v>
      </c>
      <c r="H14" s="15" t="s">
        <v>29</v>
      </c>
      <c r="I14" s="22">
        <v>11</v>
      </c>
      <c r="J14" s="1" t="s">
        <v>40</v>
      </c>
      <c r="K14" s="16">
        <v>31</v>
      </c>
      <c r="L14" s="14">
        <f>K14/F$3*100</f>
        <v>31</v>
      </c>
      <c r="M14" s="1"/>
    </row>
    <row r="15" spans="1:14" x14ac:dyDescent="0.25">
      <c r="A15" s="1">
        <v>4</v>
      </c>
      <c r="B15" s="38" t="s">
        <v>35</v>
      </c>
      <c r="C15" s="13" t="s">
        <v>46</v>
      </c>
      <c r="D15" s="15" t="s">
        <v>47</v>
      </c>
      <c r="E15" s="15" t="s">
        <v>48</v>
      </c>
      <c r="F15" s="15" t="str">
        <f>C15&amp;" "&amp;LEFT(D15,1)&amp;". "&amp;LEFT(E15,1)&amp;"."</f>
        <v>Куличков Н. В.</v>
      </c>
      <c r="G15" s="15" t="s">
        <v>49</v>
      </c>
      <c r="H15" s="15" t="s">
        <v>29</v>
      </c>
      <c r="I15" s="22">
        <v>11</v>
      </c>
      <c r="J15" s="1" t="s">
        <v>40</v>
      </c>
      <c r="K15" s="17">
        <v>24</v>
      </c>
      <c r="L15" s="14">
        <f>K15/F$3*100</f>
        <v>24</v>
      </c>
      <c r="M15" s="1"/>
    </row>
    <row r="16" spans="1:14" x14ac:dyDescent="0.25">
      <c r="A16" s="1">
        <v>5</v>
      </c>
      <c r="B16" s="38" t="s">
        <v>38</v>
      </c>
      <c r="C16" s="13" t="s">
        <v>55</v>
      </c>
      <c r="D16" s="15" t="s">
        <v>56</v>
      </c>
      <c r="E16" s="15" t="s">
        <v>57</v>
      </c>
      <c r="F16" s="15" t="str">
        <f>C16&amp;" "&amp;LEFT(D16,1)&amp;". "&amp;LEFT(E16,1)&amp;"."</f>
        <v>Роднин В. И.</v>
      </c>
      <c r="G16" s="15" t="s">
        <v>49</v>
      </c>
      <c r="H16" s="15" t="s">
        <v>29</v>
      </c>
      <c r="I16" s="22">
        <v>11</v>
      </c>
      <c r="J16" s="1" t="s">
        <v>40</v>
      </c>
      <c r="K16" s="17">
        <v>13</v>
      </c>
      <c r="L16" s="14">
        <f>K16/F$3*100</f>
        <v>13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ref="F13:F76" si="0">C17&amp;" "&amp;LEFT(D17,1)&amp;". "&amp;LEFT(E17,1)&amp;"."</f>
        <v xml:space="preserve"> . .</v>
      </c>
      <c r="G17" s="1"/>
      <c r="H17" s="1"/>
      <c r="I17" s="23"/>
      <c r="J17" s="1"/>
      <c r="K17" s="1"/>
      <c r="L17" s="14">
        <f t="shared" ref="L13:L43" si="1">K17/F$3*100</f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4">
        <f t="shared" si="1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ht="14.45" x14ac:dyDescent="0.3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ht="14.45" x14ac:dyDescent="0.3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ht="14.45" x14ac:dyDescent="0.3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M16">
    <sortCondition descending="1" ref="L12:L16"/>
    <sortCondition ref="C12:C16"/>
  </sortState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5"/>
      <c r="K1" s="45"/>
      <c r="L1" s="45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0" t="s">
        <v>20</v>
      </c>
      <c r="B3" s="40"/>
      <c r="C3" s="40"/>
      <c r="D3" s="46">
        <v>100</v>
      </c>
      <c r="E3" s="6"/>
      <c r="I3" s="10" t="s">
        <v>16</v>
      </c>
      <c r="J3" s="45"/>
      <c r="K3" s="45"/>
      <c r="L3" s="45"/>
    </row>
    <row r="4" spans="1:12" ht="15.75" thickBot="1" x14ac:dyDescent="0.3">
      <c r="A4" s="41"/>
      <c r="B4" s="41"/>
      <c r="C4" s="41"/>
      <c r="D4" s="47"/>
      <c r="I4" s="10" t="s">
        <v>17</v>
      </c>
      <c r="J4" s="45"/>
      <c r="K4" s="45"/>
      <c r="L4" s="45"/>
    </row>
    <row r="5" spans="1:12" x14ac:dyDescent="0.25">
      <c r="A5" s="12"/>
      <c r="B5" s="12"/>
      <c r="C5" s="12"/>
      <c r="D5" s="11"/>
      <c r="I5" s="10" t="s">
        <v>22</v>
      </c>
      <c r="J5" s="45"/>
      <c r="K5" s="45"/>
      <c r="L5" s="45"/>
    </row>
    <row r="6" spans="1:12" x14ac:dyDescent="0.25">
      <c r="A6" s="12"/>
      <c r="B6" s="12"/>
      <c r="C6" s="12"/>
      <c r="D6" s="11"/>
      <c r="I6" s="10" t="s">
        <v>23</v>
      </c>
      <c r="J6" s="45"/>
      <c r="K6" s="45"/>
      <c r="L6" s="45"/>
    </row>
    <row r="7" spans="1:12" x14ac:dyDescent="0.25">
      <c r="A7" s="12"/>
      <c r="B7" s="12"/>
      <c r="C7" s="12"/>
      <c r="D7" s="11"/>
      <c r="I7" s="10" t="s">
        <v>24</v>
      </c>
      <c r="J7" s="45"/>
      <c r="K7" s="45"/>
      <c r="L7" s="45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ht="14.45" x14ac:dyDescent="0.3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ht="14.45" x14ac:dyDescent="0.3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ht="14.45" x14ac:dyDescent="0.3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 класс</vt:lpstr>
      <vt:lpstr>10 класс </vt:lpstr>
      <vt:lpstr>11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2025-10-09T05:57:48Z</dcterms:modified>
</cp:coreProperties>
</file>